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D478833C-576D-475B-9C60-BFAF7C85A473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Plan1!$B$2:$T$21</definedName>
    <definedName name="_xlnm.Print_Area" localSheetId="0">Plan1!$A$1:$T$47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3" l="1"/>
  <c r="C21" i="3" l="1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S21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 l="1"/>
</calcChain>
</file>

<file path=xl/sharedStrings.xml><?xml version="1.0" encoding="utf-8"?>
<sst xmlns="http://schemas.openxmlformats.org/spreadsheetml/2006/main" count="163" uniqueCount="67">
  <si>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</si>
  <si>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</si>
  <si>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</si>
  <si>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</si>
  <si>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</si>
  <si>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</si>
  <si>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</si>
  <si>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</si>
  <si>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</si>
  <si>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</si>
  <si>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</si>
  <si>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</si>
  <si>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</si>
  <si>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</si>
  <si>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</si>
  <si>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</si>
  <si>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</si>
  <si>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</si>
  <si>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</si>
  <si>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</si>
  <si>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</si>
  <si>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</si>
  <si>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</si>
  <si>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</si>
  <si>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</si>
  <si>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</si>
  <si>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</si>
  <si>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Davinópolis</t>
  </si>
  <si>
    <t>Nova Aurora</t>
  </si>
  <si>
    <t>Anhanguera</t>
  </si>
  <si>
    <t>Caldas Novas</t>
  </si>
  <si>
    <t>Campo Alegre de Goiás</t>
  </si>
  <si>
    <t>Catalão</t>
  </si>
  <si>
    <t>Corumbaíba</t>
  </si>
  <si>
    <t>Cumari</t>
  </si>
  <si>
    <t>Goiandira</t>
  </si>
  <si>
    <t>Ipameri</t>
  </si>
  <si>
    <t>Marzagão</t>
  </si>
  <si>
    <t>Ouvidor</t>
  </si>
  <si>
    <t>Palmelo</t>
  </si>
  <si>
    <t>Pires do Rio</t>
  </si>
  <si>
    <t>Rio Quente</t>
  </si>
  <si>
    <t>Santa Cruz de Goiás</t>
  </si>
  <si>
    <t>Três Ranchos</t>
  </si>
  <si>
    <t>Urutaí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</si>
  <si>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</si>
  <si>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</si>
  <si>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</si>
  <si>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</si>
  <si>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</si>
  <si>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</si>
  <si>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</si>
  <si>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</si>
  <si>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</si>
  <si>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</si>
  <si>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</si>
  <si>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</si>
  <si>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</si>
  <si>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</si>
  <si>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</si>
  <si>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</si>
  <si>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</si>
  <si>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</si>
  <si>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</si>
  <si>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</si>
  <si>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ESTRADA DE FERRO</t>
  </si>
  <si>
    <t>Regional Estrada de Ferro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</si>
</sst>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47"/>
  <sheetViews>
    <sheetView tabSelected="1" zoomScale="80" zoomScaleNormal="80" zoomScaleSheetLayoutView="90" workbookViewId="0">
      <selection activeCell="L32" sqref="L32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46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47</v>
      </c>
      <c r="B2" s="18" t="s">
        <v>26</v>
      </c>
      <c r="C2" s="22" t="s">
        <v>48</v>
      </c>
      <c r="D2" s="22" t="s">
        <v>49</v>
      </c>
      <c r="E2" s="22" t="s">
        <v>50</v>
      </c>
      <c r="F2" s="22" t="s">
        <v>51</v>
      </c>
      <c r="G2" s="22" t="s">
        <v>52</v>
      </c>
      <c r="H2" s="22" t="s">
        <v>53</v>
      </c>
      <c r="I2" s="22" t="s">
        <v>54</v>
      </c>
      <c r="J2" s="22" t="s">
        <v>55</v>
      </c>
      <c r="K2" s="22" t="s">
        <v>56</v>
      </c>
      <c r="L2" s="22" t="s">
        <v>57</v>
      </c>
      <c r="M2" s="22" t="s">
        <v>58</v>
      </c>
      <c r="N2" s="22" t="s">
        <v>59</v>
      </c>
      <c r="O2" s="22" t="s">
        <v>60</v>
      </c>
      <c r="P2" s="22" t="s">
        <v>61</v>
      </c>
      <c r="Q2" s="22" t="s">
        <v>62</v>
      </c>
      <c r="R2" s="22" t="s">
        <v>63</v>
      </c>
      <c r="S2" s="22" t="s">
        <v>64</v>
      </c>
      <c r="T2" s="19" t="s">
        <v>0</v>
      </c>
    </row>
    <row r="3" spans="1:20" x14ac:dyDescent="0.25">
      <c r="A3" s="23" t="s">
        <v>65</v>
      </c>
      <c r="B3" s="24" t="s">
        <v>29</v>
      </c>
      <c r="C3" s="25">
        <v>10.5</v>
      </c>
      <c r="D3" s="25">
        <v>39</v>
      </c>
      <c r="E3" s="25">
        <v>228</v>
      </c>
      <c r="F3" s="25">
        <v>5.25</v>
      </c>
      <c r="G3" s="25">
        <v>0.86301369863013699</v>
      </c>
      <c r="H3" s="25" t="s">
        <v>1</v>
      </c>
      <c r="I3" s="25">
        <v>0</v>
      </c>
      <c r="J3" s="26" t="s">
        <v>1</v>
      </c>
      <c r="K3" s="27">
        <v>41.932657046244699</v>
      </c>
      <c r="L3" s="28">
        <v>58</v>
      </c>
      <c r="M3" s="25" t="s">
        <v>1</v>
      </c>
      <c r="N3" s="25" t="s">
        <v>1</v>
      </c>
      <c r="O3" s="25">
        <v>0</v>
      </c>
      <c r="P3" s="25">
        <v>82</v>
      </c>
      <c r="Q3" s="25">
        <v>16</v>
      </c>
      <c r="R3" s="25" t="s">
        <v>1</v>
      </c>
      <c r="S3" s="25" t="s">
        <v>1</v>
      </c>
      <c r="T3" s="29">
        <f t="shared" ref="T3:T20" si="0">SUM(C3:S3)</f>
        <v>481.54567074487483</v>
      </c>
    </row>
    <row r="4" spans="1:20" x14ac:dyDescent="0.25">
      <c r="A4" s="23" t="s">
        <v>65</v>
      </c>
      <c r="B4" s="24" t="s">
        <v>30</v>
      </c>
      <c r="C4" s="25">
        <v>1927.5</v>
      </c>
      <c r="D4" s="25">
        <v>6831</v>
      </c>
      <c r="E4" s="25">
        <v>14547</v>
      </c>
      <c r="F4" s="25">
        <v>963.75</v>
      </c>
      <c r="G4" s="25">
        <v>158.42465753424656</v>
      </c>
      <c r="H4" s="25">
        <v>111</v>
      </c>
      <c r="I4" s="25">
        <v>0</v>
      </c>
      <c r="J4" s="26" t="s">
        <v>1</v>
      </c>
      <c r="K4" s="27">
        <v>2549.0641520217168</v>
      </c>
      <c r="L4" s="28">
        <v>3282</v>
      </c>
      <c r="M4" s="25" t="s">
        <v>1</v>
      </c>
      <c r="N4" s="25">
        <v>860</v>
      </c>
      <c r="O4" s="25">
        <v>43</v>
      </c>
      <c r="P4" s="25">
        <v>4671</v>
      </c>
      <c r="Q4" s="25">
        <v>995</v>
      </c>
      <c r="R4" s="25" t="s">
        <v>1</v>
      </c>
      <c r="S4" s="25">
        <v>0</v>
      </c>
      <c r="T4" s="29">
        <f t="shared" si="0"/>
        <v>36938.738809555965</v>
      </c>
    </row>
    <row r="5" spans="1:20" x14ac:dyDescent="0.25">
      <c r="A5" s="23" t="s">
        <v>65</v>
      </c>
      <c r="B5" s="24" t="s">
        <v>31</v>
      </c>
      <c r="C5" s="25">
        <v>139.5</v>
      </c>
      <c r="D5" s="25">
        <v>507</v>
      </c>
      <c r="E5" s="25">
        <v>1109</v>
      </c>
      <c r="F5" s="25">
        <v>69.75</v>
      </c>
      <c r="G5" s="25">
        <v>11.465753424657535</v>
      </c>
      <c r="H5" s="25">
        <v>1</v>
      </c>
      <c r="I5" s="25">
        <v>0</v>
      </c>
      <c r="J5" s="26" t="s">
        <v>1</v>
      </c>
      <c r="K5" s="27">
        <v>165.52364623517639</v>
      </c>
      <c r="L5" s="28">
        <v>268</v>
      </c>
      <c r="M5" s="25" t="s">
        <v>1</v>
      </c>
      <c r="N5" s="25" t="s">
        <v>1</v>
      </c>
      <c r="O5" s="25">
        <v>0</v>
      </c>
      <c r="P5" s="25">
        <v>415</v>
      </c>
      <c r="Q5" s="25">
        <v>65</v>
      </c>
      <c r="R5" s="25" t="s">
        <v>1</v>
      </c>
      <c r="S5" s="25">
        <v>1</v>
      </c>
      <c r="T5" s="29">
        <f t="shared" si="0"/>
        <v>2752.2393996598339</v>
      </c>
    </row>
    <row r="6" spans="1:20" x14ac:dyDescent="0.25">
      <c r="A6" s="23" t="s">
        <v>65</v>
      </c>
      <c r="B6" s="24" t="s">
        <v>32</v>
      </c>
      <c r="C6" s="25">
        <v>2082</v>
      </c>
      <c r="D6" s="25">
        <v>7407</v>
      </c>
      <c r="E6" s="25">
        <v>16976</v>
      </c>
      <c r="F6" s="25">
        <v>1041</v>
      </c>
      <c r="G6" s="25">
        <v>171.12328767123287</v>
      </c>
      <c r="H6" s="25">
        <v>290</v>
      </c>
      <c r="I6" s="25">
        <v>0</v>
      </c>
      <c r="J6" s="26" t="s">
        <v>1</v>
      </c>
      <c r="K6" s="27">
        <v>2784.107729675668</v>
      </c>
      <c r="L6" s="28">
        <v>3528</v>
      </c>
      <c r="M6" s="25" t="s">
        <v>1</v>
      </c>
      <c r="N6" s="25">
        <v>253</v>
      </c>
      <c r="O6" s="25">
        <v>48</v>
      </c>
      <c r="P6" s="25">
        <v>5094</v>
      </c>
      <c r="Q6" s="25">
        <v>1172</v>
      </c>
      <c r="R6" s="25" t="s">
        <v>1</v>
      </c>
      <c r="S6" s="25">
        <v>8</v>
      </c>
      <c r="T6" s="29">
        <f t="shared" si="0"/>
        <v>40854.231017346901</v>
      </c>
    </row>
    <row r="7" spans="1:20" x14ac:dyDescent="0.25">
      <c r="A7" s="23" t="s">
        <v>65</v>
      </c>
      <c r="B7" s="24" t="s">
        <v>33</v>
      </c>
      <c r="C7" s="25">
        <v>147</v>
      </c>
      <c r="D7" s="25">
        <v>559</v>
      </c>
      <c r="E7" s="25">
        <v>1678</v>
      </c>
      <c r="F7" s="25">
        <v>73.5</v>
      </c>
      <c r="G7" s="25">
        <v>12.082191780821919</v>
      </c>
      <c r="H7" s="25">
        <v>13</v>
      </c>
      <c r="I7" s="25">
        <v>0</v>
      </c>
      <c r="J7" s="26" t="s">
        <v>1</v>
      </c>
      <c r="K7" s="27">
        <v>290.21812639900929</v>
      </c>
      <c r="L7" s="28">
        <v>321</v>
      </c>
      <c r="M7" s="25" t="s">
        <v>1</v>
      </c>
      <c r="N7" s="25">
        <v>40</v>
      </c>
      <c r="O7" s="25">
        <v>21</v>
      </c>
      <c r="P7" s="25">
        <v>301</v>
      </c>
      <c r="Q7" s="25">
        <v>175</v>
      </c>
      <c r="R7" s="25" t="s">
        <v>1</v>
      </c>
      <c r="S7" s="25">
        <v>2</v>
      </c>
      <c r="T7" s="29">
        <f t="shared" si="0"/>
        <v>3632.8003181798313</v>
      </c>
    </row>
    <row r="8" spans="1:20" x14ac:dyDescent="0.25">
      <c r="A8" s="23" t="s">
        <v>65</v>
      </c>
      <c r="B8" s="24" t="s">
        <v>34</v>
      </c>
      <c r="C8" s="25">
        <v>49.5</v>
      </c>
      <c r="D8" s="25">
        <v>157</v>
      </c>
      <c r="E8" s="25">
        <v>755</v>
      </c>
      <c r="F8" s="25">
        <v>24.75</v>
      </c>
      <c r="G8" s="25">
        <v>4.0684931506849313</v>
      </c>
      <c r="H8" s="25" t="s">
        <v>1</v>
      </c>
      <c r="I8" s="25">
        <v>0</v>
      </c>
      <c r="J8" s="26" t="s">
        <v>1</v>
      </c>
      <c r="K8" s="27">
        <v>102.6246606658094</v>
      </c>
      <c r="L8" s="28">
        <v>35</v>
      </c>
      <c r="M8" s="25" t="s">
        <v>1</v>
      </c>
      <c r="N8" s="25" t="s">
        <v>1</v>
      </c>
      <c r="O8" s="25">
        <v>0</v>
      </c>
      <c r="P8" s="25">
        <v>282</v>
      </c>
      <c r="Q8" s="25">
        <v>31</v>
      </c>
      <c r="R8" s="25" t="s">
        <v>1</v>
      </c>
      <c r="S8" s="25" t="s">
        <v>1</v>
      </c>
      <c r="T8" s="29">
        <f t="shared" si="0"/>
        <v>1440.9431538164943</v>
      </c>
    </row>
    <row r="9" spans="1:20" x14ac:dyDescent="0.25">
      <c r="A9" s="23" t="s">
        <v>65</v>
      </c>
      <c r="B9" s="24" t="s">
        <v>27</v>
      </c>
      <c r="C9" s="25">
        <v>28.5</v>
      </c>
      <c r="D9" s="25">
        <v>92</v>
      </c>
      <c r="E9" s="25">
        <v>444</v>
      </c>
      <c r="F9" s="25">
        <v>14.25</v>
      </c>
      <c r="G9" s="25">
        <v>2.3424657534246576</v>
      </c>
      <c r="H9" s="25">
        <v>3</v>
      </c>
      <c r="I9" s="25">
        <v>0</v>
      </c>
      <c r="J9" s="26" t="s">
        <v>1</v>
      </c>
      <c r="K9" s="27">
        <v>60.692003619564687</v>
      </c>
      <c r="L9" s="28">
        <v>91</v>
      </c>
      <c r="M9" s="25" t="s">
        <v>1</v>
      </c>
      <c r="N9" s="25" t="s">
        <v>1</v>
      </c>
      <c r="O9" s="25">
        <v>0</v>
      </c>
      <c r="P9" s="25">
        <v>82</v>
      </c>
      <c r="Q9" s="25">
        <v>16</v>
      </c>
      <c r="R9" s="25" t="s">
        <v>1</v>
      </c>
      <c r="S9" s="25" t="s">
        <v>1</v>
      </c>
      <c r="T9" s="29">
        <f t="shared" si="0"/>
        <v>833.78446937298941</v>
      </c>
    </row>
    <row r="10" spans="1:20" x14ac:dyDescent="0.25">
      <c r="A10" s="23" t="s">
        <v>65</v>
      </c>
      <c r="B10" s="24" t="s">
        <v>35</v>
      </c>
      <c r="C10" s="25">
        <v>72</v>
      </c>
      <c r="D10" s="25">
        <v>227</v>
      </c>
      <c r="E10" s="25">
        <v>1194</v>
      </c>
      <c r="F10" s="25">
        <v>36</v>
      </c>
      <c r="G10" s="25">
        <v>5.9178082191780819</v>
      </c>
      <c r="H10" s="25" t="s">
        <v>1</v>
      </c>
      <c r="I10" s="25">
        <v>0</v>
      </c>
      <c r="J10" s="26" t="s">
        <v>1</v>
      </c>
      <c r="K10" s="27">
        <v>215.1807401057294</v>
      </c>
      <c r="L10" s="28">
        <v>152</v>
      </c>
      <c r="M10" s="25" t="s">
        <v>1</v>
      </c>
      <c r="N10" s="25" t="s">
        <v>1</v>
      </c>
      <c r="O10" s="25">
        <v>0</v>
      </c>
      <c r="P10" s="25">
        <v>500</v>
      </c>
      <c r="Q10" s="25">
        <v>29</v>
      </c>
      <c r="R10" s="25" t="s">
        <v>1</v>
      </c>
      <c r="S10" s="25">
        <v>1</v>
      </c>
      <c r="T10" s="29">
        <f t="shared" si="0"/>
        <v>2432.0985483249078</v>
      </c>
    </row>
    <row r="11" spans="1:20" x14ac:dyDescent="0.25">
      <c r="A11" s="23" t="s">
        <v>65</v>
      </c>
      <c r="B11" s="24" t="s">
        <v>36</v>
      </c>
      <c r="C11" s="25">
        <v>472.5</v>
      </c>
      <c r="D11" s="25">
        <v>1501</v>
      </c>
      <c r="E11" s="25">
        <v>4978</v>
      </c>
      <c r="F11" s="25">
        <v>236.25</v>
      </c>
      <c r="G11" s="25">
        <v>38.835616438356162</v>
      </c>
      <c r="H11" s="25">
        <v>86</v>
      </c>
      <c r="I11" s="25">
        <v>0</v>
      </c>
      <c r="J11" s="26" t="s">
        <v>1</v>
      </c>
      <c r="K11" s="27">
        <v>637.81778349287993</v>
      </c>
      <c r="L11" s="28">
        <v>1216</v>
      </c>
      <c r="M11" s="25" t="s">
        <v>1</v>
      </c>
      <c r="N11" s="25">
        <v>94</v>
      </c>
      <c r="O11" s="25">
        <v>25</v>
      </c>
      <c r="P11" s="25">
        <v>1700</v>
      </c>
      <c r="Q11" s="25">
        <v>371</v>
      </c>
      <c r="R11" s="25">
        <v>267</v>
      </c>
      <c r="S11" s="25">
        <v>0</v>
      </c>
      <c r="T11" s="29">
        <f t="shared" si="0"/>
        <v>11623.403399931236</v>
      </c>
    </row>
    <row r="12" spans="1:20" x14ac:dyDescent="0.25">
      <c r="A12" s="23" t="s">
        <v>65</v>
      </c>
      <c r="B12" s="24" t="s">
        <v>37</v>
      </c>
      <c r="C12" s="25">
        <v>51</v>
      </c>
      <c r="D12" s="25">
        <v>193</v>
      </c>
      <c r="E12" s="25">
        <v>449</v>
      </c>
      <c r="F12" s="25">
        <v>25.5</v>
      </c>
      <c r="G12" s="25">
        <v>4.1917808219178081</v>
      </c>
      <c r="H12" s="25" t="s">
        <v>1</v>
      </c>
      <c r="I12" s="25">
        <v>0</v>
      </c>
      <c r="J12" s="26" t="s">
        <v>1</v>
      </c>
      <c r="K12" s="27">
        <v>64.00247654426822</v>
      </c>
      <c r="L12" s="28">
        <v>197</v>
      </c>
      <c r="M12" s="25" t="s">
        <v>1</v>
      </c>
      <c r="N12" s="25" t="s">
        <v>1</v>
      </c>
      <c r="O12" s="25">
        <v>0</v>
      </c>
      <c r="P12" s="25">
        <v>104</v>
      </c>
      <c r="Q12" s="25">
        <v>57</v>
      </c>
      <c r="R12" s="25" t="s">
        <v>1</v>
      </c>
      <c r="S12" s="25" t="s">
        <v>1</v>
      </c>
      <c r="T12" s="29">
        <f t="shared" si="0"/>
        <v>1144.6942573661861</v>
      </c>
    </row>
    <row r="13" spans="1:20" x14ac:dyDescent="0.25">
      <c r="A13" s="23" t="s">
        <v>65</v>
      </c>
      <c r="B13" s="24" t="s">
        <v>28</v>
      </c>
      <c r="C13" s="25">
        <v>39</v>
      </c>
      <c r="D13" s="25">
        <v>102</v>
      </c>
      <c r="E13" s="25">
        <v>516</v>
      </c>
      <c r="F13" s="25">
        <v>19.5</v>
      </c>
      <c r="G13" s="25">
        <v>3.2054794520547945</v>
      </c>
      <c r="H13" s="25">
        <v>2</v>
      </c>
      <c r="I13" s="25">
        <v>0</v>
      </c>
      <c r="J13" s="26" t="s">
        <v>1</v>
      </c>
      <c r="K13" s="27">
        <v>98.210696766204691</v>
      </c>
      <c r="L13" s="28">
        <v>105</v>
      </c>
      <c r="M13" s="25" t="s">
        <v>1</v>
      </c>
      <c r="N13" s="25" t="s">
        <v>1</v>
      </c>
      <c r="O13" s="25">
        <v>0</v>
      </c>
      <c r="P13" s="25">
        <v>114</v>
      </c>
      <c r="Q13" s="25">
        <v>42</v>
      </c>
      <c r="R13" s="25" t="s">
        <v>1</v>
      </c>
      <c r="S13" s="25" t="s">
        <v>1</v>
      </c>
      <c r="T13" s="29">
        <f t="shared" si="0"/>
        <v>1040.9161762182594</v>
      </c>
    </row>
    <row r="14" spans="1:20" x14ac:dyDescent="0.25">
      <c r="A14" s="23" t="s">
        <v>65</v>
      </c>
      <c r="B14" s="24" t="s">
        <v>38</v>
      </c>
      <c r="C14" s="25">
        <v>139.5</v>
      </c>
      <c r="D14" s="25">
        <v>431</v>
      </c>
      <c r="E14" s="25">
        <v>1313</v>
      </c>
      <c r="F14" s="25">
        <v>69.75</v>
      </c>
      <c r="G14" s="25">
        <v>11.465753424657535</v>
      </c>
      <c r="H14" s="25">
        <v>5</v>
      </c>
      <c r="I14" s="25">
        <v>0</v>
      </c>
      <c r="J14" s="26" t="s">
        <v>1</v>
      </c>
      <c r="K14" s="27">
        <v>283.59718054960229</v>
      </c>
      <c r="L14" s="28">
        <v>184</v>
      </c>
      <c r="M14" s="25" t="s">
        <v>1</v>
      </c>
      <c r="N14" s="25" t="s">
        <v>1</v>
      </c>
      <c r="O14" s="25">
        <v>0</v>
      </c>
      <c r="P14" s="25">
        <v>426</v>
      </c>
      <c r="Q14" s="25">
        <v>65</v>
      </c>
      <c r="R14" s="25" t="s">
        <v>1</v>
      </c>
      <c r="S14" s="25" t="s">
        <v>1</v>
      </c>
      <c r="T14" s="29">
        <f t="shared" si="0"/>
        <v>2928.31293397426</v>
      </c>
    </row>
    <row r="15" spans="1:20" x14ac:dyDescent="0.25">
      <c r="A15" s="23" t="s">
        <v>65</v>
      </c>
      <c r="B15" s="24" t="s">
        <v>39</v>
      </c>
      <c r="C15" s="25">
        <v>37.5</v>
      </c>
      <c r="D15" s="25">
        <v>117</v>
      </c>
      <c r="E15" s="25">
        <v>560</v>
      </c>
      <c r="F15" s="25">
        <v>18.75</v>
      </c>
      <c r="G15" s="25">
        <v>3.0821917808219177</v>
      </c>
      <c r="H15" s="25">
        <v>1</v>
      </c>
      <c r="I15" s="25">
        <v>0</v>
      </c>
      <c r="J15" s="26" t="s">
        <v>1</v>
      </c>
      <c r="K15" s="27">
        <v>134.6258989379435</v>
      </c>
      <c r="L15" s="28">
        <v>114</v>
      </c>
      <c r="M15" s="25" t="s">
        <v>1</v>
      </c>
      <c r="N15" s="25" t="s">
        <v>1</v>
      </c>
      <c r="O15" s="25">
        <v>0</v>
      </c>
      <c r="P15" s="25">
        <v>113</v>
      </c>
      <c r="Q15" s="25">
        <v>32</v>
      </c>
      <c r="R15" s="25" t="s">
        <v>1</v>
      </c>
      <c r="S15" s="25" t="s">
        <v>1</v>
      </c>
      <c r="T15" s="29">
        <f t="shared" si="0"/>
        <v>1130.9580907187656</v>
      </c>
    </row>
    <row r="16" spans="1:20" x14ac:dyDescent="0.25">
      <c r="A16" s="23" t="s">
        <v>65</v>
      </c>
      <c r="B16" s="24" t="s">
        <v>40</v>
      </c>
      <c r="C16" s="25">
        <v>636</v>
      </c>
      <c r="D16" s="25">
        <v>1929</v>
      </c>
      <c r="E16" s="25">
        <v>6030</v>
      </c>
      <c r="F16" s="25">
        <v>318</v>
      </c>
      <c r="G16" s="25">
        <v>52.273972602739718</v>
      </c>
      <c r="H16" s="25">
        <v>53</v>
      </c>
      <c r="I16" s="25">
        <v>0</v>
      </c>
      <c r="J16" s="26" t="s">
        <v>1</v>
      </c>
      <c r="K16" s="27">
        <v>945.69176549030806</v>
      </c>
      <c r="L16" s="28">
        <v>1285</v>
      </c>
      <c r="M16" s="25" t="s">
        <v>1</v>
      </c>
      <c r="N16" s="25">
        <v>144</v>
      </c>
      <c r="O16" s="25">
        <v>27</v>
      </c>
      <c r="P16" s="25">
        <v>1270</v>
      </c>
      <c r="Q16" s="25">
        <v>371</v>
      </c>
      <c r="R16" s="25" t="s">
        <v>1</v>
      </c>
      <c r="S16" s="25" t="s">
        <v>1</v>
      </c>
      <c r="T16" s="29">
        <f t="shared" si="0"/>
        <v>13060.965738093048</v>
      </c>
    </row>
    <row r="17" spans="1:26" x14ac:dyDescent="0.25">
      <c r="A17" s="23" t="s">
        <v>65</v>
      </c>
      <c r="B17" s="24" t="s">
        <v>41</v>
      </c>
      <c r="C17" s="25">
        <v>79.5</v>
      </c>
      <c r="D17" s="25">
        <v>255</v>
      </c>
      <c r="E17" s="25">
        <v>574</v>
      </c>
      <c r="F17" s="25">
        <v>39.75</v>
      </c>
      <c r="G17" s="25">
        <v>6.5342465753424648</v>
      </c>
      <c r="H17" s="25">
        <v>6</v>
      </c>
      <c r="I17" s="25">
        <v>0</v>
      </c>
      <c r="J17" s="26" t="s">
        <v>1</v>
      </c>
      <c r="K17" s="27">
        <v>121.3840072391294</v>
      </c>
      <c r="L17" s="28">
        <v>126</v>
      </c>
      <c r="M17" s="25" t="s">
        <v>1</v>
      </c>
      <c r="N17" s="25" t="s">
        <v>1</v>
      </c>
      <c r="O17" s="25">
        <v>0</v>
      </c>
      <c r="P17" s="25">
        <v>147</v>
      </c>
      <c r="Q17" s="25">
        <v>35</v>
      </c>
      <c r="R17" s="25" t="s">
        <v>1</v>
      </c>
      <c r="S17" s="25" t="s">
        <v>1</v>
      </c>
      <c r="T17" s="29">
        <f t="shared" si="0"/>
        <v>1390.1682538144719</v>
      </c>
    </row>
    <row r="18" spans="1:26" x14ac:dyDescent="0.25">
      <c r="A18" s="23" t="s">
        <v>65</v>
      </c>
      <c r="B18" s="24" t="s">
        <v>42</v>
      </c>
      <c r="C18" s="25">
        <v>24</v>
      </c>
      <c r="D18" s="25">
        <v>146</v>
      </c>
      <c r="E18" s="25">
        <v>728</v>
      </c>
      <c r="F18" s="25">
        <v>12</v>
      </c>
      <c r="G18" s="25">
        <v>1.9726027397260275</v>
      </c>
      <c r="H18" s="25">
        <v>8</v>
      </c>
      <c r="I18" s="25">
        <v>0</v>
      </c>
      <c r="J18" s="26">
        <v>279</v>
      </c>
      <c r="K18" s="27">
        <v>79.451350192884689</v>
      </c>
      <c r="L18" s="28">
        <v>128</v>
      </c>
      <c r="M18" s="25" t="s">
        <v>1</v>
      </c>
      <c r="N18" s="25" t="s">
        <v>1</v>
      </c>
      <c r="O18" s="25">
        <v>0</v>
      </c>
      <c r="P18" s="25">
        <v>183</v>
      </c>
      <c r="Q18" s="25">
        <v>70</v>
      </c>
      <c r="R18" s="25" t="s">
        <v>1</v>
      </c>
      <c r="S18" s="25" t="s">
        <v>1</v>
      </c>
      <c r="T18" s="29">
        <f t="shared" si="0"/>
        <v>1659.4239529326107</v>
      </c>
    </row>
    <row r="19" spans="1:26" x14ac:dyDescent="0.25">
      <c r="A19" s="23" t="s">
        <v>65</v>
      </c>
      <c r="B19" s="24" t="s">
        <v>43</v>
      </c>
      <c r="C19" s="25">
        <v>33</v>
      </c>
      <c r="D19" s="25">
        <v>148</v>
      </c>
      <c r="E19" s="25">
        <v>734</v>
      </c>
      <c r="F19" s="25">
        <v>16.5</v>
      </c>
      <c r="G19" s="25">
        <v>2.7123287671232879</v>
      </c>
      <c r="H19" s="25">
        <v>3</v>
      </c>
      <c r="I19" s="25">
        <v>0</v>
      </c>
      <c r="J19" s="26" t="s">
        <v>1</v>
      </c>
      <c r="K19" s="27">
        <v>98.210696766204691</v>
      </c>
      <c r="L19" s="28">
        <v>128</v>
      </c>
      <c r="M19" s="25" t="s">
        <v>1</v>
      </c>
      <c r="N19" s="25" t="s">
        <v>1</v>
      </c>
      <c r="O19" s="25">
        <v>0</v>
      </c>
      <c r="P19" s="25">
        <v>243</v>
      </c>
      <c r="Q19" s="25">
        <v>39</v>
      </c>
      <c r="R19" s="25" t="s">
        <v>1</v>
      </c>
      <c r="S19" s="25">
        <v>0</v>
      </c>
      <c r="T19" s="29">
        <f t="shared" si="0"/>
        <v>1445.423025533328</v>
      </c>
    </row>
    <row r="20" spans="1:26" x14ac:dyDescent="0.25">
      <c r="A20" s="23" t="s">
        <v>65</v>
      </c>
      <c r="B20" s="24" t="s">
        <v>44</v>
      </c>
      <c r="C20" s="25">
        <v>28.5</v>
      </c>
      <c r="D20" s="25">
        <v>221</v>
      </c>
      <c r="E20" s="25">
        <v>735</v>
      </c>
      <c r="F20" s="25">
        <v>14.25</v>
      </c>
      <c r="G20" s="25">
        <v>2.3424657534246576</v>
      </c>
      <c r="H20" s="25">
        <v>10</v>
      </c>
      <c r="I20" s="25">
        <v>0</v>
      </c>
      <c r="J20" s="26" t="s">
        <v>1</v>
      </c>
      <c r="K20" s="27">
        <v>115.8665523646235</v>
      </c>
      <c r="L20" s="28">
        <v>113</v>
      </c>
      <c r="M20" s="25" t="s">
        <v>1</v>
      </c>
      <c r="N20" s="25" t="s">
        <v>1</v>
      </c>
      <c r="O20" s="25">
        <v>0</v>
      </c>
      <c r="P20" s="25">
        <v>232</v>
      </c>
      <c r="Q20" s="25">
        <v>54</v>
      </c>
      <c r="R20" s="25" t="s">
        <v>1</v>
      </c>
      <c r="S20" s="25" t="s">
        <v>1</v>
      </c>
      <c r="T20" s="29">
        <f t="shared" si="0"/>
        <v>1525.9590181180481</v>
      </c>
    </row>
    <row r="21" spans="1:26" x14ac:dyDescent="0.25">
      <c r="A21" s="45" t="s">
        <v>66</v>
      </c>
      <c r="B21" s="46"/>
      <c r="C21" s="20">
        <f>SUM(C3:C20)</f>
        <v>5997</v>
      </c>
      <c r="D21" s="20">
        <f>SUM(D3:D20)</f>
        <v>20862</v>
      </c>
      <c r="E21" s="20">
        <f>SUM(E3:E20)</f>
        <v>53548</v>
      </c>
      <c r="F21" s="20">
        <f>SUM(F3:F20)</f>
        <v>2998.5</v>
      </c>
      <c r="G21" s="20">
        <f>SUM(G3:G20)</f>
        <v>492.90410958904113</v>
      </c>
      <c r="H21" s="20">
        <f>SUM(H3:H20)</f>
        <v>592</v>
      </c>
      <c r="I21" s="20">
        <f>SUM(I3:I20)</f>
        <v>0</v>
      </c>
      <c r="J21" s="20">
        <f>SUM(J3:J20)</f>
        <v>279</v>
      </c>
      <c r="K21" s="20">
        <f>SUM(K3:K20)</f>
        <v>8788.2021241129678</v>
      </c>
      <c r="L21" s="20">
        <f>SUM(L3:L20)</f>
        <v>11331</v>
      </c>
      <c r="M21" s="20">
        <f>SUM(M3:M20)</f>
        <v>0</v>
      </c>
      <c r="N21" s="20">
        <f>SUM(N3:N20)</f>
        <v>1391</v>
      </c>
      <c r="O21" s="20">
        <f>SUM(O3:O20)</f>
        <v>164</v>
      </c>
      <c r="P21" s="20">
        <f>SUM(P3:P20)</f>
        <v>15959</v>
      </c>
      <c r="Q21" s="20">
        <f>SUM(Q3:Q20)</f>
        <v>3635</v>
      </c>
      <c r="R21" s="20">
        <f>SUM(R3:R20)</f>
        <v>267</v>
      </c>
      <c r="S21" s="20">
        <f>SUM(S3:S20)</f>
        <v>12</v>
      </c>
      <c r="T21" s="20">
        <f>SUM(T3:T20)</f>
        <v>126316.606233702</v>
      </c>
    </row>
    <row r="22" spans="1:26" x14ac:dyDescent="0.25"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1"/>
      <c r="U22" s="32"/>
    </row>
    <row r="23" spans="1:26" s="33" customFormat="1" ht="18.75" x14ac:dyDescent="0.25">
      <c r="A23" s="12" t="s">
        <v>2</v>
      </c>
      <c r="C23" s="12"/>
      <c r="D23" s="12"/>
      <c r="E23" s="13"/>
      <c r="F23" s="13"/>
      <c r="G23" s="13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9"/>
      <c r="Z23" s="9"/>
    </row>
    <row r="24" spans="1:26" s="33" customFormat="1" ht="18.75" customHeight="1" x14ac:dyDescent="0.25">
      <c r="A24" s="17" t="s">
        <v>3</v>
      </c>
      <c r="C24" s="16"/>
      <c r="D24" s="16"/>
      <c r="E24" s="16"/>
      <c r="F24" s="16"/>
      <c r="G24" s="13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9"/>
      <c r="Z24" s="9"/>
    </row>
    <row r="25" spans="1:26" s="3" customFormat="1" x14ac:dyDescent="0.25">
      <c r="A25" s="11" t="s">
        <v>4</v>
      </c>
      <c r="D25" s="11"/>
      <c r="E25" s="6"/>
      <c r="F25" s="6"/>
      <c r="G25" s="7"/>
      <c r="H25" s="8"/>
      <c r="I25" s="8"/>
      <c r="J25" s="8"/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35"/>
      <c r="Y25" s="35"/>
      <c r="Z25" s="1"/>
    </row>
    <row r="26" spans="1:26" s="3" customFormat="1" x14ac:dyDescent="0.25">
      <c r="A26" s="10" t="s">
        <v>5</v>
      </c>
      <c r="D26" s="5"/>
      <c r="E26" s="6"/>
      <c r="F26" s="6"/>
      <c r="G26" s="7"/>
      <c r="H26" s="8"/>
      <c r="I26" s="8"/>
      <c r="J26" s="8"/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35"/>
      <c r="Y26" s="35"/>
      <c r="Z26" s="1"/>
    </row>
    <row r="27" spans="1:26" s="3" customFormat="1" x14ac:dyDescent="0.25">
      <c r="A27" s="4" t="s">
        <v>6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7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8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9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10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11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ht="55.5" customHeight="1" x14ac:dyDescent="0.25">
      <c r="A33" s="40" t="s">
        <v>12</v>
      </c>
      <c r="B33" s="40"/>
      <c r="C33" s="40"/>
      <c r="D33" s="40"/>
      <c r="E33" s="40"/>
      <c r="F33" s="40"/>
      <c r="G33" s="40"/>
      <c r="H33" s="40"/>
      <c r="I33" s="40"/>
      <c r="J33" s="40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13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14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15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ht="26.25" customHeight="1" x14ac:dyDescent="0.25">
      <c r="A37" s="40" t="s">
        <v>16</v>
      </c>
      <c r="B37" s="40"/>
      <c r="C37" s="40"/>
      <c r="D37" s="40"/>
      <c r="E37" s="40"/>
      <c r="F37" s="40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17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18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19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20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21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22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4" t="s">
        <v>23</v>
      </c>
      <c r="D44" s="4"/>
      <c r="E44" s="1"/>
      <c r="F44" s="1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x14ac:dyDescent="0.25">
      <c r="A45" s="4" t="s">
        <v>24</v>
      </c>
      <c r="D45" s="4"/>
      <c r="E45" s="1"/>
      <c r="F45" s="1"/>
      <c r="G45" s="1"/>
      <c r="H45" s="36"/>
      <c r="I45" s="1"/>
      <c r="J45" s="1"/>
      <c r="K45" s="1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1"/>
    </row>
    <row r="46" spans="1:26" s="3" customFormat="1" x14ac:dyDescent="0.25">
      <c r="A46" s="14" t="s">
        <v>25</v>
      </c>
      <c r="D46" s="14"/>
      <c r="E46" s="15"/>
      <c r="F46" s="15"/>
      <c r="G46" s="15"/>
      <c r="H46" s="37"/>
      <c r="I46" s="15"/>
      <c r="J46" s="15"/>
      <c r="K46" s="15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9"/>
      <c r="Y46" s="39"/>
      <c r="Z46" s="39"/>
    </row>
    <row r="47" spans="1:26" s="33" customFormat="1" ht="29.25" customHeight="1" x14ac:dyDescent="0.25">
      <c r="A47" s="41" t="s">
        <v>45</v>
      </c>
      <c r="B47" s="41"/>
      <c r="C47" s="41"/>
      <c r="D47" s="41"/>
      <c r="E47" s="41"/>
      <c r="F47" s="41"/>
      <c r="G47" s="15"/>
      <c r="H47" s="37"/>
      <c r="I47" s="15"/>
      <c r="J47" s="15"/>
      <c r="K47" s="15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9"/>
      <c r="Y47" s="39"/>
      <c r="Z47" s="39"/>
    </row>
  </sheetData>
  <sortState xmlns:xlrd2="http://schemas.microsoft.com/office/spreadsheetml/2017/richdata2" ref="A3:T20">
    <sortCondition ref="A3:A20"/>
  </sortState>
  <mergeCells count="5">
    <mergeCell ref="A37:F37"/>
    <mergeCell ref="A47:F47"/>
    <mergeCell ref="A1:T1"/>
    <mergeCell ref="A33:J33"/>
    <mergeCell ref="A21:B21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2025-03-28T13:57:43Z</dcterms:modified>
  <cp:category/>
  <cp:contentStatus/>
</cp:coreProperties>
</file>